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91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<sst xmlns="http://schemas.openxmlformats.org/spreadsheetml/2006/main" count="59" uniqueCount="30">
  <si>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Sicherheit</t>
  </si>
  <si>
    <t>Image</t>
  </si>
  <si>
    <t>Summe</t>
  </si>
  <si>
    <t>Wert</t>
  </si>
  <si>
    <t>Max. Wert (Referenzwert) = 10 Punkten</t>
  </si>
  <si>
    <t>X</t>
  </si>
  <si>
    <t>Paarweiser Vergleich</t>
  </si>
  <si>
    <t xml:space="preserve">BEWERTUNG </t>
  </si>
  <si>
    <r>
      <t xml:space="preserve"> ist  </t>
    </r>
    <r>
      <rPr>
        <b/>
        <sz val="10"/>
        <rFont val="Arial"/>
        <family val="2"/>
      </rPr>
      <t>weniger</t>
    </r>
    <r>
      <rPr>
        <sz val="10"/>
        <rFont val="Arial"/>
        <family val="2"/>
      </rPr>
      <t xml:space="preserve">  wichtig als .</t>
    </r>
  </si>
  <si>
    <r>
      <t xml:space="preserve"> ist  </t>
    </r>
    <r>
      <rPr>
        <b/>
        <sz val="10"/>
        <rFont val="Arial"/>
        <family val="2"/>
      </rPr>
      <t>gleich</t>
    </r>
    <r>
      <rPr>
        <sz val="10"/>
        <rFont val="Arial"/>
        <family val="2"/>
      </rPr>
      <t xml:space="preserve">  wichtig wie ...</t>
    </r>
  </si>
  <si>
    <r>
      <t xml:space="preserve"> ist  </t>
    </r>
    <r>
      <rPr>
        <b/>
        <sz val="10"/>
        <rFont val="Arial"/>
        <family val="2"/>
      </rPr>
      <t>wichtiger</t>
    </r>
    <r>
      <rPr>
        <sz val="10"/>
        <rFont val="Arial"/>
        <family val="2"/>
      </rPr>
      <t xml:space="preserve">  als ...</t>
    </r>
  </si>
  <si>
    <t xml:space="preserve">  (von Zeile nach Spalte gelesen)</t>
  </si>
  <si>
    <t>Impressum:</t>
  </si>
  <si>
    <t>Dieses Excel-Hilfsmittel wurde von</t>
  </si>
  <si>
    <t>und ohne Gewähr entwickelt.</t>
  </si>
  <si>
    <t>Verbrauch</t>
  </si>
  <si>
    <t>Komfort</t>
  </si>
  <si>
    <t>Preis</t>
  </si>
  <si>
    <t>Verfügbarkeit</t>
  </si>
  <si>
    <t>Versicherung</t>
  </si>
  <si>
    <t>Funktion</t>
  </si>
  <si>
    <t>Optik</t>
  </si>
  <si>
    <t>Bezeichnung 1</t>
  </si>
  <si>
    <t>Bezeichnung 2</t>
  </si>
  <si>
    <t>Bezeichnung 3</t>
  </si>
  <si>
    <t>Bezeichnung 4</t>
  </si>
  <si>
    <t>Bezeichnung 5</t>
  </si>
  <si>
    <t>Bezeichnung 6</t>
  </si>
  <si>
    <t>www.b-ite.de</t>
  </si>
  <si>
    <t>BITE zur freien Verfügung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</si>
</sst>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Alignment="1">
      <alignment vertical="center" textRotation="90"/>
    </xf>
    <xf numFmtId="2" fontId="3" fillId="0" borderId="10" xfId="0" applyNumberFormat="1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/>
    </xf>
    <xf numFmtId="0" fontId="6" fillId="33" borderId="0" xfId="0" applyFont="1" applyFill="1" applyAlignment="1" quotePrefix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 quotePrefix="1">
      <alignment horizontal="left"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 quotePrefix="1">
      <alignment horizontal="left" vertical="center"/>
    </xf>
    <xf numFmtId="0" fontId="0" fillId="33" borderId="0" xfId="0" applyFill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2" fontId="5" fillId="0" borderId="0" xfId="0" applyNumberFormat="1" applyFont="1" applyFill="1" applyAlignment="1">
      <alignment horizontal="center"/>
    </xf>
    <xf numFmtId="0" fontId="0" fillId="33" borderId="10" xfId="0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1" fillId="0" borderId="0" xfId="49" applyAlignment="1" applyProtection="1">
      <alignment/>
      <protection/>
    </xf>
    <xf numFmtId="0" fontId="0" fillId="33" borderId="10" xfId="0" applyFill="1" applyBorder="1" applyAlignment="1" applyProtection="1">
      <alignment horizontal="left" textRotation="90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8" fillId="36" borderId="0" xfId="0" applyFont="1" applyFill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5"/>
          <c:w val="0.79975"/>
          <c:h val="0.84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Tabelle1!$T$4:$T$18</c:f>
              <c:numCache/>
            </c:numRef>
          </c:val>
        </c:ser>
        <c:axId val="31247641"/>
        <c:axId val="12793314"/>
      </c:barChart>
      <c:catAx>
        <c:axId val="3124764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1247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1724025</xdr:rowOff>
    </xdr:from>
    <xdr:to>
      <xdr:col>23</xdr:col>
      <xdr:colOff>0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6457950" y="2085975"/>
        <a:ext cx="22860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27</xdr:row>
      <xdr:rowOff>0</xdr:rowOff>
    </xdr:from>
    <xdr:to>
      <xdr:col>0</xdr:col>
      <xdr:colOff>2257425</xdr:colOff>
      <xdr:row>34</xdr:row>
      <xdr:rowOff>57150</xdr:rowOff>
    </xdr:to>
    <xdr:pic>
      <xdr:nvPicPr>
        <xdr:cNvPr id="2" name="Grafik 3" descr="Logo_Bi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219825"/>
          <a:ext cx="2238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-ite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4">
      <selection activeCell="Q32" sqref="Q32"/>
    </sheetView>
  </sheetViews>
  <sheetFormatPr defaultColWidth="11.421875" defaultRowHeight="12.75"/>
  <cols>
    <col min="1" max="1" width="34.28125" style="0" customWidth="1"/>
    <col min="2" max="3" width="0" style="0" hidden="1" customWidth="1"/>
    <col min="4" max="18" width="3.00390625" style="0" customWidth="1"/>
    <col min="19" max="19" width="7.140625" style="0" bestFit="1" customWidth="1"/>
    <col min="20" max="20" width="10.421875" style="0" bestFit="1" customWidth="1"/>
  </cols>
  <sheetData>
    <row r="1" spans="1:23" ht="21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4:18" ht="7.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5.25" customHeight="1">
      <c r="A3" s="1"/>
      <c r="B3" s="1"/>
      <c r="C3" s="1"/>
      <c r="D3" s="24" t="s">
        <v>15</v>
      </c>
      <c r="E3" s="24" t="s">
        <v>0</v>
      </c>
      <c r="F3" s="24" t="s">
        <v>16</v>
      </c>
      <c r="G3" s="24" t="s">
        <v>1</v>
      </c>
      <c r="H3" s="24" t="s">
        <v>17</v>
      </c>
      <c r="I3" s="24" t="s">
        <v>18</v>
      </c>
      <c r="J3" s="24" t="s">
        <v>19</v>
      </c>
      <c r="K3" s="24" t="s">
        <v>20</v>
      </c>
      <c r="L3" s="24" t="s">
        <v>21</v>
      </c>
      <c r="M3" s="24" t="s">
        <v>22</v>
      </c>
      <c r="N3" s="24" t="s">
        <v>23</v>
      </c>
      <c r="O3" s="24" t="s">
        <v>24</v>
      </c>
      <c r="P3" s="24" t="s">
        <v>25</v>
      </c>
      <c r="Q3" s="24" t="s">
        <v>26</v>
      </c>
      <c r="R3" s="24" t="s">
        <v>27</v>
      </c>
      <c r="S3" s="14" t="s">
        <v>2</v>
      </c>
      <c r="T3" s="30" t="s">
        <v>3</v>
      </c>
      <c r="U3" s="29"/>
    </row>
    <row r="4" spans="1:20" s="2" customFormat="1" ht="12.75">
      <c r="A4" s="18" t="s">
        <v>15</v>
      </c>
      <c r="B4" s="19"/>
      <c r="C4" s="20"/>
      <c r="D4" s="25" t="s">
        <v>5</v>
      </c>
      <c r="E4" s="26">
        <v>0</v>
      </c>
      <c r="F4" s="26">
        <v>2</v>
      </c>
      <c r="G4" s="26">
        <v>0</v>
      </c>
      <c r="H4" s="26">
        <v>0</v>
      </c>
      <c r="I4" s="26">
        <v>2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1</v>
      </c>
      <c r="P4" s="26">
        <v>0</v>
      </c>
      <c r="Q4" s="26">
        <v>0</v>
      </c>
      <c r="R4" s="26">
        <v>0</v>
      </c>
      <c r="S4" s="15">
        <f>SUM(E4:R4)</f>
        <v>5</v>
      </c>
      <c r="T4" s="4">
        <f>(S4*10)/S19</f>
        <v>1.8518518518518519</v>
      </c>
    </row>
    <row r="5" spans="1:20" s="2" customFormat="1" ht="12.75">
      <c r="A5" s="18" t="s">
        <v>0</v>
      </c>
      <c r="B5" s="19"/>
      <c r="C5" s="20"/>
      <c r="D5" s="27">
        <v>2</v>
      </c>
      <c r="E5" s="28" t="s">
        <v>5</v>
      </c>
      <c r="F5" s="26">
        <v>2</v>
      </c>
      <c r="G5" s="26">
        <v>0</v>
      </c>
      <c r="H5" s="26">
        <v>2</v>
      </c>
      <c r="I5" s="26">
        <v>2</v>
      </c>
      <c r="J5" s="26">
        <v>2</v>
      </c>
      <c r="K5" s="26">
        <v>0</v>
      </c>
      <c r="L5" s="26">
        <v>0</v>
      </c>
      <c r="M5" s="26">
        <v>2</v>
      </c>
      <c r="N5" s="26">
        <v>0</v>
      </c>
      <c r="O5" s="26">
        <v>2</v>
      </c>
      <c r="P5" s="26">
        <v>2</v>
      </c>
      <c r="Q5" s="26">
        <v>0</v>
      </c>
      <c r="R5" s="26">
        <v>1</v>
      </c>
      <c r="S5" s="15">
        <f aca="true" t="shared" si="0" ref="S5:S18">SUM(D5:R5)</f>
        <v>17</v>
      </c>
      <c r="T5" s="4">
        <f>(S5*10)/S19</f>
        <v>6.296296296296297</v>
      </c>
    </row>
    <row r="6" spans="1:20" s="2" customFormat="1" ht="12.75">
      <c r="A6" s="18" t="s">
        <v>16</v>
      </c>
      <c r="B6" s="19"/>
      <c r="C6" s="20"/>
      <c r="D6" s="27">
        <v>0</v>
      </c>
      <c r="E6" s="26">
        <v>0</v>
      </c>
      <c r="F6" s="28" t="s">
        <v>5</v>
      </c>
      <c r="G6" s="26">
        <v>0</v>
      </c>
      <c r="H6" s="26">
        <v>0</v>
      </c>
      <c r="I6" s="26">
        <v>0</v>
      </c>
      <c r="J6" s="26">
        <v>2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1</v>
      </c>
      <c r="R6" s="26">
        <v>0</v>
      </c>
      <c r="S6" s="15">
        <f t="shared" si="0"/>
        <v>3</v>
      </c>
      <c r="T6" s="4">
        <f>(S6*10)/S19</f>
        <v>1.1111111111111112</v>
      </c>
    </row>
    <row r="7" spans="1:21" s="2" customFormat="1" ht="12.75">
      <c r="A7" s="18" t="s">
        <v>1</v>
      </c>
      <c r="B7" s="19"/>
      <c r="C7" s="20"/>
      <c r="D7" s="27">
        <v>2</v>
      </c>
      <c r="E7" s="26">
        <v>2</v>
      </c>
      <c r="F7" s="26">
        <v>2</v>
      </c>
      <c r="G7" s="28" t="s">
        <v>5</v>
      </c>
      <c r="H7" s="26">
        <v>2</v>
      </c>
      <c r="I7" s="26">
        <v>2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1</v>
      </c>
      <c r="R7" s="26">
        <v>0</v>
      </c>
      <c r="S7" s="15">
        <f t="shared" si="0"/>
        <v>11</v>
      </c>
      <c r="T7" s="4">
        <f>(S7*10)/S19</f>
        <v>4.074074074074074</v>
      </c>
      <c r="U7" s="6"/>
    </row>
    <row r="8" spans="1:20" s="2" customFormat="1" ht="12.75">
      <c r="A8" s="18" t="s">
        <v>17</v>
      </c>
      <c r="B8" s="19"/>
      <c r="C8" s="20"/>
      <c r="D8" s="27">
        <v>2</v>
      </c>
      <c r="E8" s="26">
        <v>0</v>
      </c>
      <c r="F8" s="26">
        <v>2</v>
      </c>
      <c r="G8" s="26">
        <v>0</v>
      </c>
      <c r="H8" s="28" t="s">
        <v>5</v>
      </c>
      <c r="I8" s="26">
        <v>2</v>
      </c>
      <c r="J8" s="26">
        <v>2</v>
      </c>
      <c r="K8" s="26">
        <v>0</v>
      </c>
      <c r="L8" s="26">
        <v>0</v>
      </c>
      <c r="M8" s="26">
        <v>2</v>
      </c>
      <c r="N8" s="26">
        <v>0</v>
      </c>
      <c r="O8" s="26">
        <v>2</v>
      </c>
      <c r="P8" s="26">
        <v>2</v>
      </c>
      <c r="Q8" s="26">
        <v>1</v>
      </c>
      <c r="R8" s="26">
        <v>1</v>
      </c>
      <c r="S8" s="15">
        <f t="shared" si="0"/>
        <v>16</v>
      </c>
      <c r="T8" s="4">
        <f>(S8*10)/S19</f>
        <v>5.925925925925926</v>
      </c>
    </row>
    <row r="9" spans="1:20" s="2" customFormat="1" ht="12.75">
      <c r="A9" s="18" t="s">
        <v>18</v>
      </c>
      <c r="B9" s="19"/>
      <c r="C9" s="20"/>
      <c r="D9" s="27">
        <v>0</v>
      </c>
      <c r="E9" s="26">
        <v>0</v>
      </c>
      <c r="F9" s="26">
        <v>2</v>
      </c>
      <c r="G9" s="26">
        <v>0</v>
      </c>
      <c r="H9" s="26">
        <v>0</v>
      </c>
      <c r="I9" s="28" t="s">
        <v>5</v>
      </c>
      <c r="J9" s="26">
        <v>1</v>
      </c>
      <c r="K9" s="26">
        <v>0</v>
      </c>
      <c r="L9" s="26">
        <v>0</v>
      </c>
      <c r="M9" s="26">
        <v>2</v>
      </c>
      <c r="N9" s="26">
        <v>0</v>
      </c>
      <c r="O9" s="26">
        <v>0</v>
      </c>
      <c r="P9" s="26">
        <v>0</v>
      </c>
      <c r="Q9" s="26">
        <v>1</v>
      </c>
      <c r="R9" s="26">
        <v>0</v>
      </c>
      <c r="S9" s="15">
        <f t="shared" si="0"/>
        <v>6</v>
      </c>
      <c r="T9" s="4">
        <f>(S9*10)/S19</f>
        <v>2.2222222222222223</v>
      </c>
    </row>
    <row r="10" spans="1:20" s="2" customFormat="1" ht="12.75">
      <c r="A10" s="18" t="s">
        <v>19</v>
      </c>
      <c r="B10" s="19"/>
      <c r="C10" s="20"/>
      <c r="D10" s="27">
        <v>2</v>
      </c>
      <c r="E10" s="26">
        <v>0</v>
      </c>
      <c r="F10" s="26">
        <v>0</v>
      </c>
      <c r="G10" s="26">
        <v>2</v>
      </c>
      <c r="H10" s="26">
        <v>0</v>
      </c>
      <c r="I10" s="26">
        <v>1</v>
      </c>
      <c r="J10" s="28" t="s">
        <v>5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26">
        <v>1</v>
      </c>
      <c r="R10" s="26">
        <v>1</v>
      </c>
      <c r="S10" s="15">
        <f t="shared" si="0"/>
        <v>8</v>
      </c>
      <c r="T10" s="4">
        <f>(S10*10)/S19</f>
        <v>2.962962962962963</v>
      </c>
    </row>
    <row r="11" spans="1:20" s="2" customFormat="1" ht="12.75">
      <c r="A11" s="18" t="s">
        <v>20</v>
      </c>
      <c r="B11" s="19"/>
      <c r="C11" s="20"/>
      <c r="D11" s="27">
        <v>2</v>
      </c>
      <c r="E11" s="26">
        <v>2</v>
      </c>
      <c r="F11" s="26">
        <v>2</v>
      </c>
      <c r="G11" s="26">
        <v>2</v>
      </c>
      <c r="H11" s="26">
        <v>2</v>
      </c>
      <c r="I11" s="26">
        <v>2</v>
      </c>
      <c r="J11" s="26">
        <v>2</v>
      </c>
      <c r="K11" s="28" t="s">
        <v>5</v>
      </c>
      <c r="L11" s="26">
        <v>1</v>
      </c>
      <c r="M11" s="26">
        <v>2</v>
      </c>
      <c r="N11" s="26">
        <v>1</v>
      </c>
      <c r="O11" s="26">
        <v>2</v>
      </c>
      <c r="P11" s="26">
        <v>1</v>
      </c>
      <c r="Q11" s="26">
        <v>2</v>
      </c>
      <c r="R11" s="26">
        <v>2</v>
      </c>
      <c r="S11" s="15">
        <f t="shared" si="0"/>
        <v>25</v>
      </c>
      <c r="T11" s="4">
        <f>(S11*10)/S19</f>
        <v>9.25925925925926</v>
      </c>
    </row>
    <row r="12" spans="1:20" s="2" customFormat="1" ht="12.75">
      <c r="A12" s="18" t="s">
        <v>21</v>
      </c>
      <c r="B12" s="19"/>
      <c r="C12" s="20"/>
      <c r="D12" s="27">
        <v>2</v>
      </c>
      <c r="E12" s="26">
        <v>2</v>
      </c>
      <c r="F12" s="26">
        <v>2</v>
      </c>
      <c r="G12" s="26">
        <v>2</v>
      </c>
      <c r="H12" s="26">
        <v>2</v>
      </c>
      <c r="I12" s="26">
        <v>2</v>
      </c>
      <c r="J12" s="26">
        <v>2</v>
      </c>
      <c r="K12" s="26">
        <v>1</v>
      </c>
      <c r="L12" s="28" t="s">
        <v>5</v>
      </c>
      <c r="M12" s="26">
        <v>2</v>
      </c>
      <c r="N12" s="26">
        <v>2</v>
      </c>
      <c r="O12" s="26">
        <v>2</v>
      </c>
      <c r="P12" s="26">
        <v>2</v>
      </c>
      <c r="Q12" s="26">
        <v>2</v>
      </c>
      <c r="R12" s="26">
        <v>2</v>
      </c>
      <c r="S12" s="15">
        <f t="shared" si="0"/>
        <v>27</v>
      </c>
      <c r="T12" s="4">
        <f>(S12*10)/S19</f>
        <v>10</v>
      </c>
    </row>
    <row r="13" spans="1:20" s="2" customFormat="1" ht="12.75">
      <c r="A13" s="18" t="s">
        <v>22</v>
      </c>
      <c r="B13" s="19"/>
      <c r="C13" s="20"/>
      <c r="D13" s="27">
        <v>2</v>
      </c>
      <c r="E13" s="26">
        <v>0</v>
      </c>
      <c r="F13" s="26">
        <v>2</v>
      </c>
      <c r="G13" s="26">
        <v>2</v>
      </c>
      <c r="H13" s="26">
        <v>0</v>
      </c>
      <c r="I13" s="26">
        <v>0</v>
      </c>
      <c r="J13" s="26">
        <v>1</v>
      </c>
      <c r="K13" s="26">
        <v>0</v>
      </c>
      <c r="L13" s="26">
        <v>0</v>
      </c>
      <c r="M13" s="28" t="s">
        <v>5</v>
      </c>
      <c r="N13" s="26">
        <v>0</v>
      </c>
      <c r="O13" s="26">
        <v>0</v>
      </c>
      <c r="P13" s="26">
        <v>1</v>
      </c>
      <c r="Q13" s="26">
        <v>1</v>
      </c>
      <c r="R13" s="26">
        <v>0</v>
      </c>
      <c r="S13" s="15">
        <f t="shared" si="0"/>
        <v>9</v>
      </c>
      <c r="T13" s="4">
        <f>(S13*10)/S19</f>
        <v>3.3333333333333335</v>
      </c>
    </row>
    <row r="14" spans="1:20" s="2" customFormat="1" ht="12.75">
      <c r="A14" s="18" t="s">
        <v>23</v>
      </c>
      <c r="B14" s="19"/>
      <c r="C14" s="20"/>
      <c r="D14" s="27">
        <v>2</v>
      </c>
      <c r="E14" s="26">
        <v>2</v>
      </c>
      <c r="F14" s="26">
        <v>2</v>
      </c>
      <c r="G14" s="26">
        <v>2</v>
      </c>
      <c r="H14" s="26">
        <v>2</v>
      </c>
      <c r="I14" s="26">
        <v>2</v>
      </c>
      <c r="J14" s="26">
        <v>2</v>
      </c>
      <c r="K14" s="26">
        <v>1</v>
      </c>
      <c r="L14" s="26">
        <v>0</v>
      </c>
      <c r="M14" s="26">
        <v>2</v>
      </c>
      <c r="N14" s="28" t="s">
        <v>5</v>
      </c>
      <c r="O14" s="26">
        <v>2</v>
      </c>
      <c r="P14" s="26">
        <v>1</v>
      </c>
      <c r="Q14" s="26">
        <v>2</v>
      </c>
      <c r="R14" s="26">
        <v>2</v>
      </c>
      <c r="S14" s="15">
        <f t="shared" si="0"/>
        <v>24</v>
      </c>
      <c r="T14" s="4">
        <f>(S14*10)/S19</f>
        <v>8.88888888888889</v>
      </c>
    </row>
    <row r="15" spans="1:20" s="2" customFormat="1" ht="12.75">
      <c r="A15" s="18" t="s">
        <v>24</v>
      </c>
      <c r="B15" s="19"/>
      <c r="C15" s="20"/>
      <c r="D15" s="27">
        <v>1</v>
      </c>
      <c r="E15" s="26">
        <v>0</v>
      </c>
      <c r="F15" s="26">
        <v>2</v>
      </c>
      <c r="G15" s="26">
        <v>2</v>
      </c>
      <c r="H15" s="26">
        <v>0</v>
      </c>
      <c r="I15" s="26">
        <v>2</v>
      </c>
      <c r="J15" s="26">
        <v>2</v>
      </c>
      <c r="K15" s="26">
        <v>0</v>
      </c>
      <c r="L15" s="26">
        <v>0</v>
      </c>
      <c r="M15" s="26">
        <v>2</v>
      </c>
      <c r="N15" s="26">
        <v>0</v>
      </c>
      <c r="O15" s="28" t="s">
        <v>5</v>
      </c>
      <c r="P15" s="26">
        <v>1</v>
      </c>
      <c r="Q15" s="26">
        <v>1</v>
      </c>
      <c r="R15" s="26">
        <v>1</v>
      </c>
      <c r="S15" s="15">
        <f t="shared" si="0"/>
        <v>14</v>
      </c>
      <c r="T15" s="4">
        <f>(S15*10)/S19</f>
        <v>5.185185185185185</v>
      </c>
    </row>
    <row r="16" spans="1:20" s="2" customFormat="1" ht="12.75">
      <c r="A16" s="18" t="s">
        <v>25</v>
      </c>
      <c r="B16" s="19"/>
      <c r="C16" s="20"/>
      <c r="D16" s="27">
        <v>2</v>
      </c>
      <c r="E16" s="26">
        <v>0</v>
      </c>
      <c r="F16" s="26">
        <v>2</v>
      </c>
      <c r="G16" s="26">
        <v>2</v>
      </c>
      <c r="H16" s="26">
        <v>0</v>
      </c>
      <c r="I16" s="26">
        <v>2</v>
      </c>
      <c r="J16" s="26">
        <v>2</v>
      </c>
      <c r="K16" s="26">
        <v>1</v>
      </c>
      <c r="L16" s="26">
        <v>0</v>
      </c>
      <c r="M16" s="26">
        <v>1</v>
      </c>
      <c r="N16" s="26">
        <v>1</v>
      </c>
      <c r="O16" s="26">
        <v>1</v>
      </c>
      <c r="P16" s="28" t="s">
        <v>5</v>
      </c>
      <c r="Q16" s="26">
        <v>2</v>
      </c>
      <c r="R16" s="26">
        <v>1</v>
      </c>
      <c r="S16" s="15">
        <f t="shared" si="0"/>
        <v>17</v>
      </c>
      <c r="T16" s="4">
        <f>(S16*10)/S19</f>
        <v>6.296296296296297</v>
      </c>
    </row>
    <row r="17" spans="1:20" s="2" customFormat="1" ht="12.75">
      <c r="A17" s="18" t="s">
        <v>26</v>
      </c>
      <c r="B17" s="19"/>
      <c r="C17" s="20"/>
      <c r="D17" s="27">
        <v>2</v>
      </c>
      <c r="E17" s="26">
        <v>2</v>
      </c>
      <c r="F17" s="26">
        <v>1</v>
      </c>
      <c r="G17" s="26">
        <v>1</v>
      </c>
      <c r="H17" s="26">
        <v>1</v>
      </c>
      <c r="I17" s="26">
        <v>1</v>
      </c>
      <c r="J17" s="26">
        <v>1</v>
      </c>
      <c r="K17" s="26">
        <v>0</v>
      </c>
      <c r="L17" s="26">
        <v>0</v>
      </c>
      <c r="M17" s="26">
        <v>1</v>
      </c>
      <c r="N17" s="26">
        <v>0</v>
      </c>
      <c r="O17" s="26">
        <v>1</v>
      </c>
      <c r="P17" s="26">
        <v>0</v>
      </c>
      <c r="Q17" s="28" t="s">
        <v>5</v>
      </c>
      <c r="R17" s="26">
        <v>2</v>
      </c>
      <c r="S17" s="15">
        <f t="shared" si="0"/>
        <v>13</v>
      </c>
      <c r="T17" s="4">
        <f>(S17*10)/S19</f>
        <v>4.814814814814815</v>
      </c>
    </row>
    <row r="18" spans="1:20" s="2" customFormat="1" ht="12.75">
      <c r="A18" s="18" t="s">
        <v>27</v>
      </c>
      <c r="B18" s="19"/>
      <c r="C18" s="20"/>
      <c r="D18" s="27">
        <v>2</v>
      </c>
      <c r="E18" s="26">
        <v>1</v>
      </c>
      <c r="F18" s="26">
        <v>2</v>
      </c>
      <c r="G18" s="26">
        <v>2</v>
      </c>
      <c r="H18" s="26">
        <v>1</v>
      </c>
      <c r="I18" s="26">
        <v>2</v>
      </c>
      <c r="J18" s="26">
        <v>1</v>
      </c>
      <c r="K18" s="26">
        <v>0</v>
      </c>
      <c r="L18" s="26">
        <v>0</v>
      </c>
      <c r="M18" s="26">
        <v>2</v>
      </c>
      <c r="N18" s="26">
        <v>0</v>
      </c>
      <c r="O18" s="26">
        <v>1</v>
      </c>
      <c r="P18" s="26">
        <v>1</v>
      </c>
      <c r="Q18" s="26">
        <v>0</v>
      </c>
      <c r="R18" s="28" t="s">
        <v>5</v>
      </c>
      <c r="S18" s="15">
        <f t="shared" si="0"/>
        <v>15</v>
      </c>
      <c r="T18" s="4">
        <f>(S18*10)/S19</f>
        <v>5.555555555555555</v>
      </c>
    </row>
    <row r="19" spans="7:20" ht="12.75">
      <c r="G19" s="5" t="s">
        <v>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6">
        <f>MAX(S4:S18)</f>
        <v>27</v>
      </c>
      <c r="T19" s="17">
        <f>MAX(T4:T18)</f>
        <v>10</v>
      </c>
    </row>
    <row r="22" spans="2:23" ht="12.75">
      <c r="B22" s="7"/>
      <c r="T22" s="8" t="s">
        <v>7</v>
      </c>
      <c r="U22" s="9">
        <v>0</v>
      </c>
      <c r="V22" s="10" t="s">
        <v>8</v>
      </c>
      <c r="W22" s="10"/>
    </row>
    <row r="23" spans="1:23" ht="12.75">
      <c r="A23" t="s">
        <v>12</v>
      </c>
      <c r="B23" s="21"/>
      <c r="C23" s="22"/>
      <c r="T23" s="11"/>
      <c r="U23" s="9">
        <v>1</v>
      </c>
      <c r="V23" s="10" t="s">
        <v>9</v>
      </c>
      <c r="W23" s="10"/>
    </row>
    <row r="24" spans="1:23" ht="12.75">
      <c r="A24" t="s">
        <v>13</v>
      </c>
      <c r="B24" s="21"/>
      <c r="C24" s="22"/>
      <c r="T24" s="11"/>
      <c r="U24" s="9">
        <v>2</v>
      </c>
      <c r="V24" s="10" t="s">
        <v>10</v>
      </c>
      <c r="W24" s="10"/>
    </row>
    <row r="25" spans="1:23" ht="12.75">
      <c r="A25" t="s">
        <v>29</v>
      </c>
      <c r="B25" s="21"/>
      <c r="C25" s="22"/>
      <c r="T25" s="11"/>
      <c r="U25" s="11"/>
      <c r="V25" s="12" t="s">
        <v>11</v>
      </c>
      <c r="W25" s="13"/>
    </row>
    <row r="26" spans="1:3" ht="12.75">
      <c r="A26" t="s">
        <v>14</v>
      </c>
      <c r="B26" s="21"/>
      <c r="C26" s="22"/>
    </row>
    <row r="27" spans="2:3" ht="12.75">
      <c r="B27" s="21"/>
      <c r="C27" s="22"/>
    </row>
    <row r="28" spans="2:3" ht="12.75">
      <c r="B28" s="21"/>
      <c r="C28" s="22"/>
    </row>
    <row r="29" spans="2:3" ht="12.75">
      <c r="B29" s="21"/>
      <c r="C29" s="22"/>
    </row>
    <row r="30" spans="2:3" ht="12.75">
      <c r="B30" s="21"/>
      <c r="C30" s="22"/>
    </row>
    <row r="31" spans="2:3" ht="12.75">
      <c r="B31" s="21"/>
      <c r="C31" s="22"/>
    </row>
    <row r="32" spans="2:3" ht="12.75">
      <c r="B32" s="21"/>
      <c r="C32" s="22"/>
    </row>
    <row r="33" spans="2:3" ht="12.75">
      <c r="B33" s="21"/>
      <c r="C33" s="22"/>
    </row>
    <row r="34" spans="2:3" ht="12.75">
      <c r="B34" s="21"/>
      <c r="C34" s="22"/>
    </row>
    <row r="35" spans="2:3" ht="12.75">
      <c r="B35" s="21"/>
      <c r="C35" s="22"/>
    </row>
    <row r="36" spans="1:3" ht="12.75">
      <c r="A36" s="23" t="s">
        <v>28</v>
      </c>
      <c r="B36" s="21"/>
      <c r="C36" s="22"/>
    </row>
  </sheetData>
  <sheetProtection/>
  <mergeCells count="1">
    <mergeCell ref="A1:W1"/>
  </mergeCells>
  <hyperlinks>
    <hyperlink ref="A36" r:id="rId1" display="www.b-ite.de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enarqum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Ketterer</dc:creator>
  <cp:keywords/>
  <dc:description/>
  <cp:lastModifiedBy>Vera</cp:lastModifiedBy>
  <cp:lastPrinted>2007-05-08T13:34:10Z</cp:lastPrinted>
  <dcterms:created xsi:type="dcterms:W3CDTF">2000-04-05T09:05:30Z</dcterms:created>
  <dcterms:modified xsi:type="dcterms:W3CDTF">2010-11-04T10:06:35Z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